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Medicione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0F2742"/>
      <sz val="16"/>
    </font>
    <font>
      <i val="1"/>
      <color rgb="005A6B7D"/>
      <sz val="10"/>
    </font>
    <font>
      <b val="1"/>
    </font>
    <font>
      <b val="1"/>
      <color rgb="00FFFFFF"/>
    </font>
    <font>
      <b val="1"/>
      <color rgb="002453D6"/>
    </font>
    <font>
      <b val="1"/>
      <color rgb="000F2742"/>
      <sz val="13"/>
    </font>
    <font>
      <i val="1"/>
      <color rgb="005A6B7D"/>
    </font>
    <font>
      <color rgb="005A6B7D"/>
      <sz val="9"/>
    </font>
    <font>
      <b val="1"/>
      <color rgb="000F2742"/>
      <sz val="14"/>
    </font>
  </fonts>
  <fills count="4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0F2742"/>
      </patternFill>
    </fill>
  </fills>
  <borders count="6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  <border>
      <left/>
      <right/>
      <top style="thin">
        <color rgb="00DFE5EE"/>
      </top>
      <bottom/>
      <diagonal/>
    </border>
    <border>
      <left/>
      <right style="thin">
        <color rgb="00DFE5EE"/>
      </right>
      <top style="thin">
        <color rgb="00DFE5EE"/>
      </top>
      <bottom/>
      <diagonal/>
    </border>
    <border>
      <left/>
      <right/>
      <top style="thin">
        <color rgb="00DFE5EE"/>
      </top>
      <bottom style="thin">
        <color rgb="00DFE5EE"/>
      </bottom>
      <diagonal/>
    </border>
    <border>
      <left/>
      <right style="thin">
        <color rgb="00DFE5EE"/>
      </right>
      <top style="thin">
        <color rgb="00DFE5EE"/>
      </top>
      <bottom style="thin">
        <color rgb="00DFE5EE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center" wrapText="1"/>
    </xf>
    <xf numFmtId="0" fontId="5" fillId="0" borderId="0" pivotButton="0" quotePrefix="0" xfId="0"/>
    <xf numFmtId="0" fontId="0" fillId="0" borderId="1" pivotButton="0" quotePrefix="0" xfId="0"/>
    <xf numFmtId="0" fontId="0" fillId="2" borderId="1" applyAlignment="1" pivotButton="0" quotePrefix="0" xfId="0">
      <alignment wrapText="1"/>
    </xf>
    <xf numFmtId="4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3" fillId="0" borderId="1" pivotButton="0" quotePrefix="0" xfId="0"/>
    <xf numFmtId="165" fontId="0" fillId="2" borderId="1" pivotButton="0" quotePrefix="0" xfId="0"/>
    <xf numFmtId="0" fontId="6" fillId="0" borderId="0" pivotButton="0" quotePrefix="0" xfId="0"/>
    <xf numFmtId="164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4" fontId="0" fillId="0" borderId="1" pivotButton="0" quotePrefix="0" xfId="0"/>
    <xf numFmtId="4" fontId="3" fillId="0" borderId="1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7" customWidth="1" min="3" max="3"/>
    <col width="12" customWidth="1" min="4" max="4"/>
    <col width="22" customWidth="1" min="5" max="5"/>
    <col width="16" customWidth="1" min="6" max="6"/>
  </cols>
  <sheetData>
    <row r="1">
      <c r="A1" s="1" t="inlineStr">
        <is>
          <t>PRESUPUESTO DE OBRA</t>
        </is>
      </c>
    </row>
    <row r="2">
      <c r="A2" s="2" t="inlineStr">
        <is>
          <t>Ejemplo: sustituye los datos de ejemplo por los tuyos. Las celdas amarillas son editables.</t>
        </is>
      </c>
    </row>
    <row r="4">
      <c r="A4" s="3" t="inlineStr">
        <is>
          <t>Empresa</t>
        </is>
      </c>
      <c r="B4" s="4" t="inlineStr">
        <is>
          <t>Tu empresa S.L. · NIF B00000000</t>
        </is>
      </c>
      <c r="C4" s="5" t="n"/>
      <c r="D4" s="6" t="n"/>
    </row>
    <row r="5">
      <c r="A5" s="3" t="inlineStr">
        <is>
          <t>Cliente</t>
        </is>
      </c>
      <c r="B5" s="4" t="inlineStr">
        <is>
          <t>Nombre del cliente · NIF</t>
        </is>
      </c>
      <c r="C5" s="5" t="n"/>
      <c r="D5" s="6" t="n"/>
    </row>
    <row r="6">
      <c r="A6" s="3" t="inlineStr">
        <is>
          <t>Obra</t>
        </is>
      </c>
      <c r="B6" s="4" t="inlineStr">
        <is>
          <t>Reforma de baño · C/ Ejemplo 12, Madrid</t>
        </is>
      </c>
      <c r="C6" s="5" t="n"/>
      <c r="D6" s="6" t="n"/>
    </row>
    <row r="7">
      <c r="A7" s="3" t="inlineStr">
        <is>
          <t>Nº presupuesto</t>
        </is>
      </c>
      <c r="B7" s="4" t="inlineStr">
        <is>
          <t>P-2026-001</t>
        </is>
      </c>
      <c r="C7" s="5" t="n"/>
      <c r="D7" s="6" t="n"/>
    </row>
    <row r="8">
      <c r="A8" s="3" t="inlineStr">
        <is>
          <t>Fecha</t>
        </is>
      </c>
      <c r="B8" s="4" t="inlineStr">
        <is>
          <t>07/10/2026</t>
        </is>
      </c>
      <c r="C8" s="5" t="n"/>
      <c r="D8" s="6" t="n"/>
    </row>
    <row r="9">
      <c r="A9" s="3" t="inlineStr">
        <is>
          <t>Validez</t>
        </is>
      </c>
      <c r="B9" s="4" t="inlineStr">
        <is>
          <t>30 días</t>
        </is>
      </c>
      <c r="C9" s="5" t="n"/>
      <c r="D9" s="6" t="n"/>
    </row>
    <row r="11">
      <c r="A11" s="7" t="inlineStr">
        <is>
          <t>Código</t>
        </is>
      </c>
      <c r="B11" s="7" t="inlineStr">
        <is>
          <t>Descripción de la partida</t>
        </is>
      </c>
      <c r="C11" s="7" t="inlineStr">
        <is>
          <t>Ud</t>
        </is>
      </c>
      <c r="D11" s="7" t="inlineStr">
        <is>
          <t>Medición</t>
        </is>
      </c>
      <c r="E11" s="7" t="inlineStr">
        <is>
          <t>Precio unitario</t>
        </is>
      </c>
      <c r="F11" s="7" t="inlineStr">
        <is>
          <t>Importe</t>
        </is>
      </c>
    </row>
    <row r="12">
      <c r="A12" s="8" t="inlineStr">
        <is>
          <t>01</t>
        </is>
      </c>
      <c r="B12" s="8" t="inlineStr">
        <is>
          <t>DEMOLICIONES</t>
        </is>
      </c>
    </row>
    <row r="13">
      <c r="A13" s="9" t="inlineStr">
        <is>
          <t>01.01</t>
        </is>
      </c>
      <c r="B13" s="10" t="inlineStr">
        <is>
          <t>Demolición de alicatado existente, con retirada de escombro a contenedor</t>
        </is>
      </c>
      <c r="C13" s="4" t="inlineStr">
        <is>
          <t>m²</t>
        </is>
      </c>
      <c r="D13" s="11" t="n">
        <v>24.5</v>
      </c>
      <c r="E13" s="12" t="n">
        <v>9.800000000000001</v>
      </c>
      <c r="F13" s="13">
        <f>D13*E13</f>
        <v/>
      </c>
    </row>
    <row r="14">
      <c r="A14" s="9" t="inlineStr">
        <is>
          <t>01.02</t>
        </is>
      </c>
      <c r="B14" s="10" t="inlineStr">
        <is>
          <t>Levantado de sanitarios y plato de ducha</t>
        </is>
      </c>
      <c r="C14" s="4" t="inlineStr">
        <is>
          <t>ud</t>
        </is>
      </c>
      <c r="D14" s="11" t="n">
        <v>4</v>
      </c>
      <c r="E14" s="12" t="n">
        <v>28</v>
      </c>
      <c r="F14" s="13">
        <f>D14*E14</f>
        <v/>
      </c>
    </row>
    <row r="15">
      <c r="A15" s="9" t="n"/>
      <c r="B15" s="4" t="n"/>
      <c r="C15" s="4" t="n"/>
      <c r="D15" s="11" t="n"/>
      <c r="E15" s="12" t="n"/>
      <c r="F15" s="13">
        <f>IF(D15="","",D15*E15)</f>
        <v/>
      </c>
    </row>
    <row r="16">
      <c r="A16" s="9" t="n"/>
      <c r="B16" s="4" t="n"/>
      <c r="C16" s="4" t="n"/>
      <c r="D16" s="11" t="n"/>
      <c r="E16" s="12" t="n"/>
      <c r="F16" s="13">
        <f>IF(D16="","",D16*E16)</f>
        <v/>
      </c>
    </row>
    <row r="17">
      <c r="E17" s="3" t="inlineStr">
        <is>
          <t>Total capítulo 01</t>
        </is>
      </c>
      <c r="F17" s="14">
        <f>SUM(F13:F16)</f>
        <v/>
      </c>
    </row>
    <row r="19">
      <c r="A19" s="8" t="inlineStr">
        <is>
          <t>02</t>
        </is>
      </c>
      <c r="B19" s="8" t="inlineStr">
        <is>
          <t>ALBAÑILERÍA Y REVESTIMIENTOS</t>
        </is>
      </c>
    </row>
    <row r="20">
      <c r="A20" s="9" t="inlineStr">
        <is>
          <t>02.01</t>
        </is>
      </c>
      <c r="B20" s="10" t="inlineStr">
        <is>
          <t>Alicatado de paredes con azulejo cerámico, recibido con cemento cola</t>
        </is>
      </c>
      <c r="C20" s="4" t="inlineStr">
        <is>
          <t>m²</t>
        </is>
      </c>
      <c r="D20" s="11" t="n">
        <v>24.5</v>
      </c>
      <c r="E20" s="12" t="n">
        <v>38</v>
      </c>
      <c r="F20" s="13">
        <f>D20*E20</f>
        <v/>
      </c>
    </row>
    <row r="21">
      <c r="A21" s="9" t="inlineStr">
        <is>
          <t>02.02</t>
        </is>
      </c>
      <c r="B21" s="10" t="inlineStr">
        <is>
          <t>Solado con gres porcelánico antideslizante</t>
        </is>
      </c>
      <c r="C21" s="4" t="inlineStr">
        <is>
          <t>m²</t>
        </is>
      </c>
      <c r="D21" s="11" t="n">
        <v>5.2</v>
      </c>
      <c r="E21" s="12" t="n">
        <v>42.5</v>
      </c>
      <c r="F21" s="13">
        <f>D21*E21</f>
        <v/>
      </c>
    </row>
    <row r="22">
      <c r="A22" s="9" t="n"/>
      <c r="B22" s="4" t="n"/>
      <c r="C22" s="4" t="n"/>
      <c r="D22" s="11" t="n"/>
      <c r="E22" s="12" t="n"/>
      <c r="F22" s="13">
        <f>IF(D22="","",D22*E22)</f>
        <v/>
      </c>
    </row>
    <row r="23">
      <c r="A23" s="9" t="n"/>
      <c r="B23" s="4" t="n"/>
      <c r="C23" s="4" t="n"/>
      <c r="D23" s="11" t="n"/>
      <c r="E23" s="12" t="n"/>
      <c r="F23" s="13">
        <f>IF(D23="","",D23*E23)</f>
        <v/>
      </c>
    </row>
    <row r="24">
      <c r="E24" s="3" t="inlineStr">
        <is>
          <t>Total capítulo 02</t>
        </is>
      </c>
      <c r="F24" s="14">
        <f>SUM(F20:F23)</f>
        <v/>
      </c>
    </row>
    <row r="26">
      <c r="A26" s="8" t="inlineStr">
        <is>
          <t>03</t>
        </is>
      </c>
      <c r="B26" s="8" t="inlineStr">
        <is>
          <t>FONTANERÍA Y SANITARIOS</t>
        </is>
      </c>
    </row>
    <row r="27">
      <c r="A27" s="9" t="inlineStr">
        <is>
          <t>03.01</t>
        </is>
      </c>
      <c r="B27" s="10" t="inlineStr">
        <is>
          <t>Plato de ducha de resina 80x120 cm con mampara instalada</t>
        </is>
      </c>
      <c r="C27" s="4" t="inlineStr">
        <is>
          <t>ud</t>
        </is>
      </c>
      <c r="D27" s="11" t="n">
        <v>1</v>
      </c>
      <c r="E27" s="12" t="n">
        <v>690</v>
      </c>
      <c r="F27" s="13">
        <f>D27*E27</f>
        <v/>
      </c>
    </row>
    <row r="28">
      <c r="A28" s="9" t="inlineStr">
        <is>
          <t>03.02</t>
        </is>
      </c>
      <c r="B28" s="10" t="inlineStr">
        <is>
          <t>Instalación de agua fría y caliente en multicapa</t>
        </is>
      </c>
      <c r="C28" s="4" t="inlineStr">
        <is>
          <t>ud</t>
        </is>
      </c>
      <c r="D28" s="11" t="n">
        <v>1</v>
      </c>
      <c r="E28" s="12" t="n">
        <v>540</v>
      </c>
      <c r="F28" s="13">
        <f>D28*E28</f>
        <v/>
      </c>
    </row>
    <row r="29">
      <c r="A29" s="9" t="n"/>
      <c r="B29" s="4" t="n"/>
      <c r="C29" s="4" t="n"/>
      <c r="D29" s="11" t="n"/>
      <c r="E29" s="12" t="n"/>
      <c r="F29" s="13">
        <f>IF(D29="","",D29*E29)</f>
        <v/>
      </c>
    </row>
    <row r="30">
      <c r="A30" s="9" t="n"/>
      <c r="B30" s="4" t="n"/>
      <c r="C30" s="4" t="n"/>
      <c r="D30" s="11" t="n"/>
      <c r="E30" s="12" t="n"/>
      <c r="F30" s="13">
        <f>IF(D30="","",D30*E30)</f>
        <v/>
      </c>
    </row>
    <row r="31">
      <c r="E31" s="3" t="inlineStr">
        <is>
          <t>Total capítulo 03</t>
        </is>
      </c>
      <c r="F31" s="14">
        <f>SUM(F27:F30)</f>
        <v/>
      </c>
    </row>
    <row r="33">
      <c r="E33" s="3" t="inlineStr">
        <is>
          <t>Presupuesto de ejecución material (PEM)</t>
        </is>
      </c>
      <c r="F33" s="14">
        <f>F17+F24+F31</f>
        <v/>
      </c>
    </row>
    <row r="34">
      <c r="D34" t="inlineStr">
        <is>
          <t>Gastos generales (%)</t>
        </is>
      </c>
      <c r="E34" s="15" t="n">
        <v>0.13</v>
      </c>
      <c r="F34" s="13">
        <f>F33*E34</f>
        <v/>
      </c>
    </row>
    <row r="35">
      <c r="D35" t="inlineStr">
        <is>
          <t>Beneficio industrial (%)</t>
        </is>
      </c>
      <c r="E35" s="15" t="n">
        <v>0.06</v>
      </c>
      <c r="F35" s="13">
        <f>F33*E35</f>
        <v/>
      </c>
    </row>
    <row r="36">
      <c r="E36" s="3" t="inlineStr">
        <is>
          <t>Base imponible</t>
        </is>
      </c>
      <c r="F36" s="14">
        <f>F33+F34+F35</f>
        <v/>
      </c>
    </row>
    <row r="37">
      <c r="D37" t="inlineStr">
        <is>
          <t>IVA (%)</t>
        </is>
      </c>
      <c r="E37" s="15" t="n">
        <v>0.21</v>
      </c>
      <c r="F37" s="13">
        <f>F36*E37</f>
        <v/>
      </c>
    </row>
    <row r="38">
      <c r="E38" s="16" t="inlineStr">
        <is>
          <t>TOTAL PRESUPUESTO</t>
        </is>
      </c>
      <c r="F38" s="17">
        <f>F36+F37</f>
        <v/>
      </c>
    </row>
    <row r="40">
      <c r="A40" s="18" t="inlineStr">
        <is>
          <t>Condiciones: forma de pago, plazo de ejecución, qué no incluye el presupuesto.</t>
        </is>
      </c>
    </row>
    <row r="42">
      <c r="A42" s="19" t="inlineStr">
        <is>
          <t>Plantilla gratuita de Gremio Software · gremiosoftware.com · Las celdas amarillas son para tus datos.</t>
        </is>
      </c>
    </row>
  </sheetData>
  <mergeCells count="6"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15" customWidth="1" min="1" max="1"/>
    <col width="42" customWidth="1" min="2" max="2"/>
    <col width="8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HOJA DE MEDICIONES</t>
        </is>
      </c>
    </row>
    <row r="2">
      <c r="A2" s="2" t="inlineStr">
        <is>
          <t>Mide cada partida línea a línea. Deja en blanco las dimensiones que no apliquen: el parcial multiplica solo las que tengan valor.</t>
        </is>
      </c>
    </row>
    <row r="4">
      <c r="A4" s="7" t="inlineStr">
        <is>
          <t>Código partida</t>
        </is>
      </c>
      <c r="B4" s="7" t="inlineStr">
        <is>
          <t>Descripción / ubicación</t>
        </is>
      </c>
      <c r="C4" s="7" t="inlineStr">
        <is>
          <t>Uds</t>
        </is>
      </c>
      <c r="D4" s="7" t="inlineStr">
        <is>
          <t>Largo</t>
        </is>
      </c>
      <c r="E4" s="7" t="inlineStr">
        <is>
          <t>Ancho</t>
        </is>
      </c>
      <c r="F4" s="7" t="inlineStr">
        <is>
          <t>Alto</t>
        </is>
      </c>
      <c r="G4" s="7" t="inlineStr">
        <is>
          <t>Parcial</t>
        </is>
      </c>
    </row>
    <row r="5">
      <c r="A5" s="4" t="inlineStr">
        <is>
          <t>01.01</t>
        </is>
      </c>
      <c r="B5" s="4" t="inlineStr">
        <is>
          <t>Pared ducha</t>
        </is>
      </c>
      <c r="C5" s="11" t="n">
        <v>1</v>
      </c>
      <c r="D5" s="11" t="n">
        <v>2.4</v>
      </c>
      <c r="E5" s="11" t="n"/>
      <c r="F5" s="11" t="n">
        <v>2.5</v>
      </c>
      <c r="G5" s="20">
        <f>IF(COUNT(C5:F5)=0,"",PRODUCT(C5:F5))</f>
        <v/>
      </c>
    </row>
    <row r="6">
      <c r="A6" s="4" t="inlineStr">
        <is>
          <t>01.01</t>
        </is>
      </c>
      <c r="B6" s="4" t="inlineStr">
        <is>
          <t>Pared lavabo</t>
        </is>
      </c>
      <c r="C6" s="11" t="n">
        <v>1</v>
      </c>
      <c r="D6" s="11" t="n">
        <v>1.8</v>
      </c>
      <c r="E6" s="11" t="n"/>
      <c r="F6" s="11" t="n">
        <v>2.5</v>
      </c>
      <c r="G6" s="20">
        <f>IF(COUNT(C6:F6)=0,"",PRODUCT(C6:F6))</f>
        <v/>
      </c>
    </row>
    <row r="7">
      <c r="A7" s="4" t="inlineStr">
        <is>
          <t>01.01</t>
        </is>
      </c>
      <c r="B7" s="4" t="inlineStr">
        <is>
          <t>Pared puerta (descontar hueco aparte)</t>
        </is>
      </c>
      <c r="C7" s="11" t="n">
        <v>1</v>
      </c>
      <c r="D7" s="11" t="n">
        <v>2.4</v>
      </c>
      <c r="E7" s="11" t="n"/>
      <c r="F7" s="11" t="n">
        <v>2.5</v>
      </c>
      <c r="G7" s="20">
        <f>IF(COUNT(C7:F7)=0,"",PRODUCT(C7:F7))</f>
        <v/>
      </c>
    </row>
    <row r="8">
      <c r="A8" s="4" t="inlineStr">
        <is>
          <t>01.01</t>
        </is>
      </c>
      <c r="B8" s="4" t="inlineStr">
        <is>
          <t>Pared ventana</t>
        </is>
      </c>
      <c r="C8" s="11" t="n">
        <v>1</v>
      </c>
      <c r="D8" s="11" t="n">
        <v>1.8</v>
      </c>
      <c r="E8" s="11" t="n"/>
      <c r="F8" s="11" t="n">
        <v>2.5</v>
      </c>
      <c r="G8" s="20">
        <f>IF(COUNT(C8:F8)=0,"",PRODUCT(C8:F8))</f>
        <v/>
      </c>
    </row>
    <row r="9">
      <c r="A9" s="4" t="inlineStr">
        <is>
          <t>01.01</t>
        </is>
      </c>
      <c r="B9" s="4" t="inlineStr">
        <is>
          <t>Remates</t>
        </is>
      </c>
      <c r="C9" s="11" t="n">
        <v>1</v>
      </c>
      <c r="D9" s="11" t="n">
        <v>1.4</v>
      </c>
      <c r="E9" s="11" t="n"/>
      <c r="F9" s="11" t="n">
        <v>2.5</v>
      </c>
      <c r="G9" s="20">
        <f>IF(COUNT(C9:F9)=0,"",PRODUCT(C9:F9))</f>
        <v/>
      </c>
    </row>
    <row r="10">
      <c r="A10" s="4" t="inlineStr">
        <is>
          <t>02.02</t>
        </is>
      </c>
      <c r="B10" s="4" t="inlineStr">
        <is>
          <t>Suelo baño</t>
        </is>
      </c>
      <c r="C10" s="11" t="n">
        <v>1</v>
      </c>
      <c r="D10" s="11" t="n">
        <v>2.4</v>
      </c>
      <c r="E10" s="11" t="n">
        <v>1.8</v>
      </c>
      <c r="F10" s="11" t="n"/>
      <c r="G10" s="20">
        <f>IF(COUNT(C10:F10)=0,"",PRODUCT(C10:F10))</f>
        <v/>
      </c>
    </row>
    <row r="11">
      <c r="A11" s="4" t="inlineStr">
        <is>
          <t>02.02</t>
        </is>
      </c>
      <c r="B11" s="4" t="inlineStr">
        <is>
          <t>Zona ducha</t>
        </is>
      </c>
      <c r="C11" s="11" t="n">
        <v>1</v>
      </c>
      <c r="D11" s="11" t="n">
        <v>0.8</v>
      </c>
      <c r="E11" s="11" t="n">
        <v>1.1</v>
      </c>
      <c r="F11" s="11" t="n"/>
      <c r="G11" s="20">
        <f>IF(COUNT(C11:F11)=0,"",PRODUCT(C11:F11))</f>
        <v/>
      </c>
    </row>
    <row r="12">
      <c r="A12" s="4" t="n"/>
      <c r="B12" s="4" t="n"/>
      <c r="C12" s="4" t="n"/>
      <c r="D12" s="4" t="n"/>
      <c r="E12" s="4" t="n"/>
      <c r="F12" s="4" t="n"/>
      <c r="G12" s="20">
        <f>IF(COUNT(C12:F12)=0,"",PRODUCT(C12:F12))</f>
        <v/>
      </c>
    </row>
    <row r="13">
      <c r="A13" s="4" t="n"/>
      <c r="B13" s="4" t="n"/>
      <c r="C13" s="4" t="n"/>
      <c r="D13" s="4" t="n"/>
      <c r="E13" s="4" t="n"/>
      <c r="F13" s="4" t="n"/>
      <c r="G13" s="20">
        <f>IF(COUNT(C13:F13)=0,"",PRODUCT(C13:F13))</f>
        <v/>
      </c>
    </row>
    <row r="14">
      <c r="A14" s="4" t="n"/>
      <c r="B14" s="4" t="n"/>
      <c r="C14" s="4" t="n"/>
      <c r="D14" s="4" t="n"/>
      <c r="E14" s="4" t="n"/>
      <c r="F14" s="4" t="n"/>
      <c r="G14" s="20">
        <f>IF(COUNT(C14:F14)=0,"",PRODUCT(C14:F14))</f>
        <v/>
      </c>
    </row>
    <row r="15">
      <c r="A15" s="4" t="n"/>
      <c r="B15" s="4" t="n"/>
      <c r="C15" s="4" t="n"/>
      <c r="D15" s="4" t="n"/>
      <c r="E15" s="4" t="n"/>
      <c r="F15" s="4" t="n"/>
      <c r="G15" s="20">
        <f>IF(COUNT(C15:F15)=0,"",PRODUCT(C15:F15))</f>
        <v/>
      </c>
    </row>
    <row r="16">
      <c r="A16" s="4" t="n"/>
      <c r="B16" s="4" t="n"/>
      <c r="C16" s="4" t="n"/>
      <c r="D16" s="4" t="n"/>
      <c r="E16" s="4" t="n"/>
      <c r="F16" s="4" t="n"/>
      <c r="G16" s="20">
        <f>IF(COUNT(C16:F16)=0,"",PRODUCT(C16:F16))</f>
        <v/>
      </c>
    </row>
    <row r="17">
      <c r="A17" s="4" t="n"/>
      <c r="B17" s="4" t="n"/>
      <c r="C17" s="4" t="n"/>
      <c r="D17" s="4" t="n"/>
      <c r="E17" s="4" t="n"/>
      <c r="F17" s="4" t="n"/>
      <c r="G17" s="20">
        <f>IF(COUNT(C17:F17)=0,"",PRODUCT(C17:F17))</f>
        <v/>
      </c>
    </row>
    <row r="18">
      <c r="A18" s="4" t="n"/>
      <c r="B18" s="4" t="n"/>
      <c r="C18" s="4" t="n"/>
      <c r="D18" s="4" t="n"/>
      <c r="E18" s="4" t="n"/>
      <c r="F18" s="4" t="n"/>
      <c r="G18" s="20">
        <f>IF(COUNT(C18:F18)=0,"",PRODUCT(C18:F18))</f>
        <v/>
      </c>
    </row>
    <row r="19">
      <c r="A19" s="4" t="n"/>
      <c r="B19" s="4" t="n"/>
      <c r="C19" s="4" t="n"/>
      <c r="D19" s="4" t="n"/>
      <c r="E19" s="4" t="n"/>
      <c r="F19" s="4" t="n"/>
      <c r="G19" s="20">
        <f>IF(COUNT(C19:F19)=0,"",PRODUCT(C19:F19))</f>
        <v/>
      </c>
    </row>
    <row r="20">
      <c r="A20" s="4" t="n"/>
      <c r="B20" s="4" t="n"/>
      <c r="C20" s="4" t="n"/>
      <c r="D20" s="4" t="n"/>
      <c r="E20" s="4" t="n"/>
      <c r="F20" s="4" t="n"/>
      <c r="G20" s="20">
        <f>IF(COUNT(C20:F20)=0,"",PRODUCT(C20:F20))</f>
        <v/>
      </c>
    </row>
    <row r="21">
      <c r="A21" s="4" t="n"/>
      <c r="B21" s="4" t="n"/>
      <c r="C21" s="4" t="n"/>
      <c r="D21" s="4" t="n"/>
      <c r="E21" s="4" t="n"/>
      <c r="F21" s="4" t="n"/>
      <c r="G21" s="20">
        <f>IF(COUNT(C21:F21)=0,"",PRODUCT(C21:F21))</f>
        <v/>
      </c>
    </row>
    <row r="22">
      <c r="A22" s="4" t="n"/>
      <c r="B22" s="4" t="n"/>
      <c r="C22" s="4" t="n"/>
      <c r="D22" s="4" t="n"/>
      <c r="E22" s="4" t="n"/>
      <c r="F22" s="4" t="n"/>
      <c r="G22" s="20">
        <f>IF(COUNT(C22:F22)=0,"",PRODUCT(C22:F22))</f>
        <v/>
      </c>
    </row>
    <row r="23">
      <c r="A23" s="4" t="n"/>
      <c r="B23" s="4" t="n"/>
      <c r="C23" s="4" t="n"/>
      <c r="D23" s="4" t="n"/>
      <c r="E23" s="4" t="n"/>
      <c r="F23" s="4" t="n"/>
      <c r="G23" s="20">
        <f>IF(COUNT(C23:F23)=0,"",PRODUCT(C23:F23))</f>
        <v/>
      </c>
    </row>
    <row r="24">
      <c r="A24" s="4" t="n"/>
      <c r="B24" s="4" t="n"/>
      <c r="C24" s="4" t="n"/>
      <c r="D24" s="4" t="n"/>
      <c r="E24" s="4" t="n"/>
      <c r="F24" s="4" t="n"/>
      <c r="G24" s="20">
        <f>IF(COUNT(C24:F24)=0,"",PRODUCT(C24:F24))</f>
        <v/>
      </c>
    </row>
    <row r="25">
      <c r="A25" s="4" t="n"/>
      <c r="B25" s="4" t="n"/>
      <c r="C25" s="4" t="n"/>
      <c r="D25" s="4" t="n"/>
      <c r="E25" s="4" t="n"/>
      <c r="F25" s="4" t="n"/>
      <c r="G25" s="20">
        <f>IF(COUNT(C25:F25)=0,"",PRODUCT(C25:F25))</f>
        <v/>
      </c>
    </row>
    <row r="26">
      <c r="A26" s="4" t="n"/>
      <c r="B26" s="4" t="n"/>
      <c r="C26" s="4" t="n"/>
      <c r="D26" s="4" t="n"/>
      <c r="E26" s="4" t="n"/>
      <c r="F26" s="4" t="n"/>
      <c r="G26" s="20">
        <f>IF(COUNT(C26:F26)=0,"",PRODUCT(C26:F26))</f>
        <v/>
      </c>
    </row>
    <row r="27">
      <c r="A27" s="4" t="n"/>
      <c r="B27" s="4" t="n"/>
      <c r="C27" s="4" t="n"/>
      <c r="D27" s="4" t="n"/>
      <c r="E27" s="4" t="n"/>
      <c r="F27" s="4" t="n"/>
      <c r="G27" s="20">
        <f>IF(COUNT(C27:F27)=0,"",PRODUCT(C27:F27))</f>
        <v/>
      </c>
    </row>
    <row r="28">
      <c r="A28" s="4" t="n"/>
      <c r="B28" s="4" t="n"/>
      <c r="C28" s="4" t="n"/>
      <c r="D28" s="4" t="n"/>
      <c r="E28" s="4" t="n"/>
      <c r="F28" s="4" t="n"/>
      <c r="G28" s="20">
        <f>IF(COUNT(C28:F28)=0,"",PRODUCT(C28:F28))</f>
        <v/>
      </c>
    </row>
    <row r="29">
      <c r="A29" s="4" t="n"/>
      <c r="B29" s="4" t="n"/>
      <c r="C29" s="4" t="n"/>
      <c r="D29" s="4" t="n"/>
      <c r="E29" s="4" t="n"/>
      <c r="F29" s="4" t="n"/>
      <c r="G29" s="20">
        <f>IF(COUNT(C29:F29)=0,"",PRODUCT(C29:F29))</f>
        <v/>
      </c>
    </row>
    <row r="30">
      <c r="A30" s="4" t="n"/>
      <c r="B30" s="4" t="n"/>
      <c r="C30" s="4" t="n"/>
      <c r="D30" s="4" t="n"/>
      <c r="E30" s="4" t="n"/>
      <c r="F30" s="4" t="n"/>
      <c r="G30" s="20">
        <f>IF(COUNT(C30:F30)=0,"",PRODUCT(C30:F30))</f>
        <v/>
      </c>
    </row>
    <row r="31">
      <c r="A31" s="4" t="n"/>
      <c r="B31" s="4" t="n"/>
      <c r="C31" s="4" t="n"/>
      <c r="D31" s="4" t="n"/>
      <c r="E31" s="4" t="n"/>
      <c r="F31" s="4" t="n"/>
      <c r="G31" s="20">
        <f>IF(COUNT(C31:F31)=0,"",PRODUCT(C31:F31))</f>
        <v/>
      </c>
    </row>
    <row r="32">
      <c r="A32" s="4" t="n"/>
      <c r="B32" s="4" t="n"/>
      <c r="C32" s="4" t="n"/>
      <c r="D32" s="4" t="n"/>
      <c r="E32" s="4" t="n"/>
      <c r="F32" s="4" t="n"/>
      <c r="G32" s="20">
        <f>IF(COUNT(C32:F32)=0,"",PRODUCT(C32:F32))</f>
        <v/>
      </c>
    </row>
    <row r="33">
      <c r="A33" s="4" t="n"/>
      <c r="B33" s="4" t="n"/>
      <c r="C33" s="4" t="n"/>
      <c r="D33" s="4" t="n"/>
      <c r="E33" s="4" t="n"/>
      <c r="F33" s="4" t="n"/>
      <c r="G33" s="20">
        <f>IF(COUNT(C33:F33)=0,"",PRODUCT(C33:F33))</f>
        <v/>
      </c>
    </row>
    <row r="34">
      <c r="A34" s="4" t="n"/>
      <c r="B34" s="4" t="n"/>
      <c r="C34" s="4" t="n"/>
      <c r="D34" s="4" t="n"/>
      <c r="E34" s="4" t="n"/>
      <c r="F34" s="4" t="n"/>
      <c r="G34" s="20">
        <f>IF(COUNT(C34:F34)=0,"",PRODUCT(C34:F34))</f>
        <v/>
      </c>
    </row>
    <row r="35">
      <c r="A35" s="4" t="n"/>
      <c r="B35" s="4" t="n"/>
      <c r="C35" s="4" t="n"/>
      <c r="D35" s="4" t="n"/>
      <c r="E35" s="4" t="n"/>
      <c r="F35" s="4" t="n"/>
      <c r="G35" s="20">
        <f>IF(COUNT(C35:F35)=0,"",PRODUCT(C35:F35))</f>
        <v/>
      </c>
    </row>
    <row r="36">
      <c r="A36" s="4" t="n"/>
      <c r="B36" s="4" t="n"/>
      <c r="C36" s="4" t="n"/>
      <c r="D36" s="4" t="n"/>
      <c r="E36" s="4" t="n"/>
      <c r="F36" s="4" t="n"/>
      <c r="G36" s="20">
        <f>IF(COUNT(C36:F36)=0,"",PRODUCT(C36:F36))</f>
        <v/>
      </c>
    </row>
    <row r="38">
      <c r="A38" s="3" t="inlineStr">
        <is>
          <t>Total por partida</t>
        </is>
      </c>
    </row>
    <row r="39">
      <c r="A39" t="inlineStr">
        <is>
          <t>Código</t>
        </is>
      </c>
      <c r="B39" t="inlineStr">
        <is>
          <t>Medición total (llévala a la hoja Presupuesto)</t>
        </is>
      </c>
    </row>
    <row r="40">
      <c r="A40" s="4" t="inlineStr">
        <is>
          <t>01.01</t>
        </is>
      </c>
      <c r="B40" s="21">
        <f>SUMIF($A$5:$A$36,A40,$G$5:$G$36)</f>
        <v/>
      </c>
    </row>
    <row r="41">
      <c r="A41" s="4" t="inlineStr">
        <is>
          <t>02.01</t>
        </is>
      </c>
      <c r="B41" s="21">
        <f>SUMIF($A$5:$A$36,A41,$G$5:$G$36)</f>
        <v/>
      </c>
    </row>
    <row r="42">
      <c r="A42" s="4" t="inlineStr">
        <is>
          <t>02.02</t>
        </is>
      </c>
      <c r="B42" s="21">
        <f>SUMIF($A$5:$A$36,A42,$G$5:$G$36)</f>
        <v/>
      </c>
    </row>
    <row r="45">
      <c r="A45" s="19" t="inlineStr">
        <is>
          <t>Plantilla gratuita de Gremio Software · gremiosoftware.com · Las celdas amarillas son para tus datos.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CÓMO USAR LA PLANTILLA DE PRESUPUESTO DE OBRA</t>
        </is>
      </c>
    </row>
    <row r="2">
      <c r="A2" s="23" t="inlineStr"/>
    </row>
    <row r="3">
      <c r="A3" s="23" t="inlineStr">
        <is>
          <t>1. Rellena las celdas amarillas de la hoja Presupuesto: datos de empresa, cliente y obra.</t>
        </is>
      </c>
    </row>
    <row r="4">
      <c r="A4" s="23" t="inlineStr">
        <is>
          <t>2. Organiza el presupuesto por capítulos (demoliciones, albañilería, fontanería...). Cada partida lleva código, descripción, unidad, medición y precio unitario.</t>
        </is>
      </c>
    </row>
    <row r="5">
      <c r="A5" s="23" t="inlineStr">
        <is>
          <t>3. Usa la hoja Mediciones para medir cada partida línea a línea. Copia la medición total de cada partida en la columna Medición del presupuesto.</t>
        </is>
      </c>
    </row>
    <row r="6">
      <c r="A6" s="23" t="inlineStr">
        <is>
          <t>4. El importe de cada partida, los totales por capítulo y el PEM se calculan solos.</t>
        </is>
      </c>
    </row>
    <row r="7">
      <c r="A7" s="23" t="inlineStr">
        <is>
          <t>5. Gastos generales y beneficio industrial se aplican sobre el PEM. 13 % y 6 % son los porcentajes de referencia en obra pública (RD 1098/2001, art. 131); en obra privada los decides tú.</t>
        </is>
      </c>
    </row>
    <row r="8">
      <c r="A8" s="23" t="inlineStr">
        <is>
          <t>6. IVA: 21 % general. 10 % en reformas de vivienda si el destinatario es un particular o una comunidad de propietarios, la vivienda se terminó hace al menos 2 años y los materiales que aportas no superan el 40 % de la base imponible. Revisa tu caso con tu asesor.</t>
        </is>
      </c>
    </row>
    <row r="9">
      <c r="A9" s="23" t="inlineStr">
        <is>
          <t>7. Para añadir partidas, inserta filas dentro del capítulo y copia la fórmula de la columna Importe.</t>
        </is>
      </c>
    </row>
    <row r="10">
      <c r="A10" s="23" t="inlineStr"/>
    </row>
    <row r="11">
      <c r="A11" s="23" t="inlineStr">
        <is>
          <t>Más guías y herramientas gratis en gremiosoftware.com/blog/</t>
        </is>
      </c>
    </row>
    <row r="12">
      <c r="A12" s="23" t="inlineStr">
        <is>
          <t>¿Quieres hacerlo en minutos, con banco de precios y mediciones enlazadas? gremiosoftware.com/software-presupuestos-de-obra/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2026-10-07T07:40:54Z</dcterms:created>
  <dcterms:modified xmlns:dcterms="http://purl.org/dc/terms/" xmlns:xsi="http://www.w3.org/2001/XMLSchema-instance" xsi:type="dcterms:W3CDTF">2026-10-07T07:40:54Z</dcterms:modified>
</cp:coreProperties>
</file>